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tabRatio="968"/>
  </bookViews>
  <sheets>
    <sheet name="2017年税收返还和转移支付预算表" sheetId="48" r:id="rId1"/>
  </sheets>
  <definedNames>
    <definedName name="_xlnm.Print_Titles" localSheetId="0">'2017年税收返还和转移支付预算表'!$1:$4</definedName>
  </definedNames>
  <calcPr calcId="144525"/>
</workbook>
</file>

<file path=xl/sharedStrings.xml><?xml version="1.0" encoding="utf-8"?>
<sst xmlns="http://schemas.openxmlformats.org/spreadsheetml/2006/main" count="100">
  <si>
    <t>2017年崆峒区税收返还和转移支付预算表</t>
  </si>
  <si>
    <t>单位：万元</t>
  </si>
  <si>
    <t>项         目</t>
  </si>
  <si>
    <t>金额</t>
  </si>
  <si>
    <t>一、返还性收入</t>
  </si>
  <si>
    <t>　　　　所得税基数返还收入</t>
  </si>
  <si>
    <t>　　　　成品油价格和税费改革税收返还收入</t>
  </si>
  <si>
    <t>　　　　增值税和消费税税收返还收入</t>
  </si>
  <si>
    <t>　　　　其他税收返还收入</t>
  </si>
  <si>
    <t>二、一般性转移支付</t>
  </si>
  <si>
    <t xml:space="preserve">        均衡性转移支付收入</t>
  </si>
  <si>
    <t xml:space="preserve">        调整工资转移支付补助收入</t>
  </si>
  <si>
    <t xml:space="preserve">        农村税费改革补助收入</t>
  </si>
  <si>
    <t xml:space="preserve">        县级基本财力保障机制奖补资金</t>
  </si>
  <si>
    <t xml:space="preserve">        结算补助收入</t>
  </si>
  <si>
    <t xml:space="preserve">        企业事业单位划转补助收入</t>
  </si>
  <si>
    <t xml:space="preserve">        成品油价格和税费改革转移支付补助收入</t>
  </si>
  <si>
    <t xml:space="preserve">        义务教育等转移支付收入</t>
  </si>
  <si>
    <t xml:space="preserve">        重点生态功能区转移支付收入</t>
  </si>
  <si>
    <t xml:space="preserve">        革命老区转移支付</t>
  </si>
  <si>
    <t xml:space="preserve">        资源税基数</t>
  </si>
  <si>
    <t xml:space="preserve">        其他一般性转移支付收入</t>
  </si>
  <si>
    <t xml:space="preserve">        武装部职工补助</t>
  </si>
  <si>
    <t>三、专项转移支付</t>
  </si>
  <si>
    <t>　　一般公共服务</t>
  </si>
  <si>
    <t>　　　　信访业务费</t>
  </si>
  <si>
    <t>　　　　地方税费改革及立法研究经费</t>
  </si>
  <si>
    <t>　　　　市场监管经费</t>
  </si>
  <si>
    <t>　　　　少数民族乡发展资金</t>
  </si>
  <si>
    <t>　　　　宗教场所维修保护及管理经费</t>
  </si>
  <si>
    <t>　　　　关爱留守儿童“七彩小屋”建设专项（2016-2020年）</t>
  </si>
  <si>
    <t>　　国防</t>
  </si>
  <si>
    <t>　　公共安全</t>
  </si>
  <si>
    <t xml:space="preserve">       法律援助资金</t>
  </si>
  <si>
    <t>　　教育</t>
  </si>
  <si>
    <t xml:space="preserve">       三区人才计划教师专项</t>
  </si>
  <si>
    <t xml:space="preserve">       城乡义务教育补助经费-营养改善计划</t>
  </si>
  <si>
    <t xml:space="preserve">       城乡义务教育补助经费-公用经费</t>
  </si>
  <si>
    <t xml:space="preserve">       城乡义务教育补助经费-综合奖补</t>
  </si>
  <si>
    <t xml:space="preserve">       58个集中连片贫困县和17个插花型贫困县乡村中小学、幼儿园教师发放生活补助</t>
  </si>
  <si>
    <t xml:space="preserve">       城乡义务教育补助经费-寄宿生生活费</t>
  </si>
  <si>
    <t xml:space="preserve">       城乡义务教育补助经费-校舍维修改造</t>
  </si>
  <si>
    <t xml:space="preserve">       城乡义务教育补助经费-特岗教师</t>
  </si>
  <si>
    <t xml:space="preserve">       支持学前教育发展资金（幼儿资助）</t>
  </si>
  <si>
    <t xml:space="preserve">       普通高中国家助学金资金</t>
  </si>
  <si>
    <t xml:space="preserve">       学前教育幼儿免保教费</t>
  </si>
  <si>
    <t xml:space="preserve">       学生资助补助经费（高中免学费）</t>
  </si>
  <si>
    <t xml:space="preserve">       中职免学费及助学金资金</t>
  </si>
  <si>
    <t xml:space="preserve">       农村义务教育薄弱学校改造计划资金</t>
  </si>
  <si>
    <t>　　科学技术</t>
  </si>
  <si>
    <t>　　文化体育与传媒</t>
  </si>
  <si>
    <t xml:space="preserve">       三区文化人才专项资金</t>
  </si>
  <si>
    <t xml:space="preserve">       公共文化服务体系建设专项资金（甘肃）</t>
  </si>
  <si>
    <t xml:space="preserve">       公共文化服务建设体系建设专项（乡镇综合文化站）</t>
  </si>
  <si>
    <t xml:space="preserve">       公共文化服务建设体系建设专项建设专项（广播器材购置）</t>
  </si>
  <si>
    <t xml:space="preserve">       公共文化服务建设体系建设专项（送戏下乡）</t>
  </si>
  <si>
    <t>　　社会保障和就业</t>
  </si>
  <si>
    <t>　　医疗卫生与计划生育</t>
  </si>
  <si>
    <t>　　节能环保</t>
  </si>
  <si>
    <t>　　　　环境污染减排与监测监管项目（市县）</t>
  </si>
  <si>
    <t>　　城乡社区</t>
  </si>
  <si>
    <t>　　农林水</t>
  </si>
  <si>
    <t xml:space="preserve">       农村综合改革专项补助资金（农垦分离办社会改革）</t>
  </si>
  <si>
    <t xml:space="preserve">       以工代赈专项资金</t>
  </si>
  <si>
    <t xml:space="preserve">       财政扶贫发展资金</t>
  </si>
  <si>
    <t xml:space="preserve">       贫困村第一书记工作经费</t>
  </si>
  <si>
    <t xml:space="preserve">       第三次农业专项普查活动资金（2016-2018年）</t>
  </si>
  <si>
    <t xml:space="preserve">       农机具购置补贴</t>
  </si>
  <si>
    <t xml:space="preserve">       农村土地承包经营权流转以奖代补资金</t>
  </si>
  <si>
    <t xml:space="preserve">       动物卫生监督专项资金</t>
  </si>
  <si>
    <t xml:space="preserve">       新型职业农民培育工程</t>
  </si>
  <si>
    <t xml:space="preserve">       农产品质量安全监管及追溯体系建设资金</t>
  </si>
  <si>
    <t xml:space="preserve">       农业综合开发项目配套资金</t>
  </si>
  <si>
    <t xml:space="preserve">       动物疫病防控资金</t>
  </si>
  <si>
    <t xml:space="preserve">       动物防疫基层工作人员补助经费</t>
  </si>
  <si>
    <t xml:space="preserve">       农民专业合作组织扶持资金</t>
  </si>
  <si>
    <t xml:space="preserve">       现代畜牧业全产业链建设</t>
  </si>
  <si>
    <t xml:space="preserve">       水土保持治理费</t>
  </si>
  <si>
    <t xml:space="preserve">       基层农技推广体系改革与建设资金</t>
  </si>
  <si>
    <t xml:space="preserve">       农村承包园地确权登记颁证经费</t>
  </si>
  <si>
    <t xml:space="preserve">       农业生态环境保护补助资金</t>
  </si>
  <si>
    <t xml:space="preserve">       动物防疫基层工作人员生物安全防护补助资金</t>
  </si>
  <si>
    <t xml:space="preserve">       亚行贷款特色农业及金融服务体系建设项目</t>
  </si>
  <si>
    <t xml:space="preserve">       林业资源保护与发展专项资金</t>
  </si>
  <si>
    <t xml:space="preserve">       测土配方施肥省级财政补助资金</t>
  </si>
  <si>
    <t xml:space="preserve">       屠宰环节病害猪无害化处理资金</t>
  </si>
  <si>
    <t xml:space="preserve">       以工代赈农村公路建设(市县)</t>
  </si>
  <si>
    <t xml:space="preserve">       秸秆饲料化综合利用</t>
  </si>
  <si>
    <t xml:space="preserve">       畜牧乡站补助资金</t>
  </si>
  <si>
    <t>　　交通运输</t>
  </si>
  <si>
    <t>　　资源勘探信息等</t>
  </si>
  <si>
    <t>　　商业服务业等</t>
  </si>
  <si>
    <t xml:space="preserve">       供销合作社基层组织建设专项资金</t>
  </si>
  <si>
    <t xml:space="preserve">       电子商务专项资金</t>
  </si>
  <si>
    <t>　　国土海洋气象等</t>
  </si>
  <si>
    <t>　　住房保障</t>
  </si>
  <si>
    <t xml:space="preserve">       城镇保障性住房安居工程专项资金</t>
  </si>
  <si>
    <t xml:space="preserve">       城市棚户区改造补助资金(市县)</t>
  </si>
  <si>
    <t>　　粮油物资储备</t>
  </si>
  <si>
    <t>总        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</si>
</sst>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 * #,##0.0_ ;_ * \-#,##0.0_ ;_ * &quot;-&quot;?_ ;_ @_ "/>
    <numFmt numFmtId="177" formatCode="###"/>
  </numFmts>
  <fonts count="28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14" borderId="1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9" borderId="14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8" borderId="13" applyNumberFormat="0" applyAlignment="0" applyProtection="0">
      <alignment vertical="center"/>
    </xf>
    <xf numFmtId="0" fontId="24" fillId="8" borderId="17" applyNumberFormat="0" applyAlignment="0" applyProtection="0">
      <alignment vertical="center"/>
    </xf>
    <xf numFmtId="0" fontId="7" fillId="4" borderId="11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0" borderId="0"/>
    <xf numFmtId="0" fontId="1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0" borderId="0"/>
  </cellStyleXfs>
  <cellXfs count="22">
    <xf numFmtId="0" fontId="0" fillId="0" borderId="0" xfId="0"/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/>
    </xf>
    <xf numFmtId="177" fontId="4" fillId="0" borderId="6" xfId="0" applyNumberFormat="1" applyFont="1" applyBorder="1" applyAlignment="1" applyProtection="1">
      <alignment horizontal="right" vertical="center" shrinkToFit="1"/>
    </xf>
    <xf numFmtId="0" fontId="5" fillId="0" borderId="7" xfId="0" applyFont="1" applyBorder="1" applyAlignment="1" applyProtection="1">
      <alignment vertical="center"/>
    </xf>
    <xf numFmtId="177" fontId="5" fillId="0" borderId="8" xfId="0" applyNumberFormat="1" applyFont="1" applyBorder="1" applyAlignment="1" applyProtection="1">
      <alignment horizontal="right" vertical="center" shrinkToFit="1"/>
    </xf>
    <xf numFmtId="0" fontId="4" fillId="0" borderId="7" xfId="0" applyFont="1" applyBorder="1" applyAlignment="1" applyProtection="1">
      <alignment vertical="center"/>
    </xf>
    <xf numFmtId="177" fontId="4" fillId="0" borderId="8" xfId="0" applyNumberFormat="1" applyFont="1" applyBorder="1" applyAlignment="1" applyProtection="1">
      <alignment horizontal="right" vertical="center" shrinkToFit="1"/>
    </xf>
    <xf numFmtId="0" fontId="5" fillId="0" borderId="7" xfId="0" applyFont="1" applyBorder="1" applyAlignment="1" applyProtection="1">
      <alignment horizontal="left" vertical="center"/>
    </xf>
    <xf numFmtId="176" fontId="5" fillId="0" borderId="8" xfId="0" applyNumberFormat="1" applyFont="1" applyBorder="1" applyAlignment="1" applyProtection="1">
      <alignment horizontal="right" vertical="center" shrinkToFit="1"/>
    </xf>
    <xf numFmtId="0" fontId="5" fillId="0" borderId="7" xfId="0" applyNumberFormat="1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177" fontId="4" fillId="0" borderId="10" xfId="0" applyNumberFormat="1" applyFont="1" applyBorder="1" applyAlignment="1" applyProtection="1">
      <alignment horizontal="right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B100"/>
  <sheetViews>
    <sheetView tabSelected="1" workbookViewId="0">
      <selection activeCell="H15" sqref="H15"/>
    </sheetView>
  </sheetViews>
  <sheetFormatPr defaultColWidth="9" defaultRowHeight="12.75" customHeight="1" outlineLevelCol="1"/>
  <cols>
    <col min="1" max="1" width="59.5714285714286" style="2" customWidth="1"/>
    <col min="2" max="2" width="23.2857142857143" style="2" customWidth="1"/>
  </cols>
  <sheetData>
    <row r="1" s="1" customFormat="1" ht="42" customHeight="1" spans="1:2">
      <c r="A1" s="3" t="s">
        <v>0</v>
      </c>
      <c r="B1" s="4"/>
    </row>
    <row r="2" s="2" customFormat="1" ht="15" customHeight="1" spans="2:2">
      <c r="B2" s="5" t="s">
        <v>1</v>
      </c>
    </row>
    <row r="3" s="2" customFormat="1" ht="27.75" customHeight="1" spans="1:2">
      <c r="A3" s="6" t="s">
        <v>2</v>
      </c>
      <c r="B3" s="7" t="s">
        <v>3</v>
      </c>
    </row>
    <row r="4" s="2" customFormat="1" ht="20.1" customHeight="1" spans="1:2">
      <c r="A4" s="8"/>
      <c r="B4" s="9"/>
    </row>
    <row r="5" s="2" customFormat="1" ht="20.1" customHeight="1" spans="1:2">
      <c r="A5" s="10" t="s">
        <v>4</v>
      </c>
      <c r="B5" s="11">
        <f>SUM(B6:B9)</f>
        <v>7614</v>
      </c>
    </row>
    <row r="6" s="2" customFormat="1" ht="20.1" customHeight="1" spans="1:2">
      <c r="A6" s="12" t="s">
        <v>5</v>
      </c>
      <c r="B6" s="13">
        <v>517</v>
      </c>
    </row>
    <row r="7" s="2" customFormat="1" ht="20.1" customHeight="1" spans="1:2">
      <c r="A7" s="12" t="s">
        <v>6</v>
      </c>
      <c r="B7" s="13">
        <v>70</v>
      </c>
    </row>
    <row r="8" s="2" customFormat="1" ht="20.1" customHeight="1" spans="1:2">
      <c r="A8" s="12" t="s">
        <v>7</v>
      </c>
      <c r="B8" s="13">
        <v>2271</v>
      </c>
    </row>
    <row r="9" s="2" customFormat="1" ht="20.1" customHeight="1" spans="1:2">
      <c r="A9" s="12" t="s">
        <v>8</v>
      </c>
      <c r="B9" s="13">
        <v>4756</v>
      </c>
    </row>
    <row r="10" s="2" customFormat="1" ht="20.1" customHeight="1" spans="1:2">
      <c r="A10" s="14" t="s">
        <v>9</v>
      </c>
      <c r="B10" s="15">
        <f>SUM(B11:B23)</f>
        <v>76898.2</v>
      </c>
    </row>
    <row r="11" s="2" customFormat="1" ht="20.1" customHeight="1" spans="1:2">
      <c r="A11" s="16" t="s">
        <v>10</v>
      </c>
      <c r="B11" s="13">
        <v>43785</v>
      </c>
    </row>
    <row r="12" s="2" customFormat="1" ht="20.1" customHeight="1" spans="1:2">
      <c r="A12" s="16" t="s">
        <v>11</v>
      </c>
      <c r="B12" s="13">
        <v>10268</v>
      </c>
    </row>
    <row r="13" s="2" customFormat="1" ht="20.1" customHeight="1" spans="1:2">
      <c r="A13" s="16" t="s">
        <v>12</v>
      </c>
      <c r="B13" s="13">
        <v>3009</v>
      </c>
    </row>
    <row r="14" s="2" customFormat="1" ht="20.1" customHeight="1" spans="1:2">
      <c r="A14" s="16" t="s">
        <v>13</v>
      </c>
      <c r="B14" s="13">
        <v>8477</v>
      </c>
    </row>
    <row r="15" s="2" customFormat="1" ht="20.1" customHeight="1" spans="1:2">
      <c r="A15" s="16" t="s">
        <v>14</v>
      </c>
      <c r="B15" s="13">
        <v>5522</v>
      </c>
    </row>
    <row r="16" s="2" customFormat="1" ht="20.1" customHeight="1" spans="1:2">
      <c r="A16" s="16" t="s">
        <v>15</v>
      </c>
      <c r="B16" s="13">
        <v>1875</v>
      </c>
    </row>
    <row r="17" s="2" customFormat="1" ht="20.1" customHeight="1" spans="1:2">
      <c r="A17" s="12" t="s">
        <v>16</v>
      </c>
      <c r="B17" s="13">
        <v>40</v>
      </c>
    </row>
    <row r="18" s="2" customFormat="1" ht="20.1" customHeight="1" spans="1:2">
      <c r="A18" s="12" t="s">
        <v>17</v>
      </c>
      <c r="B18" s="13">
        <v>938</v>
      </c>
    </row>
    <row r="19" s="2" customFormat="1" ht="20.1" customHeight="1" spans="1:2">
      <c r="A19" s="12" t="s">
        <v>18</v>
      </c>
      <c r="B19" s="13">
        <v>3546</v>
      </c>
    </row>
    <row r="20" s="2" customFormat="1" ht="20.1" customHeight="1" spans="1:2">
      <c r="A20" s="12" t="s">
        <v>19</v>
      </c>
      <c r="B20" s="13">
        <v>200</v>
      </c>
    </row>
    <row r="21" s="2" customFormat="1" ht="20.1" customHeight="1" spans="1:2">
      <c r="A21" s="12" t="s">
        <v>20</v>
      </c>
      <c r="B21" s="13">
        <v>696</v>
      </c>
    </row>
    <row r="22" s="2" customFormat="1" ht="20.1" customHeight="1" spans="1:2">
      <c r="A22" s="12" t="s">
        <v>21</v>
      </c>
      <c r="B22" s="13">
        <v>-1465</v>
      </c>
    </row>
    <row r="23" s="2" customFormat="1" ht="20.1" customHeight="1" spans="1:2">
      <c r="A23" s="12" t="s">
        <v>22</v>
      </c>
      <c r="B23" s="17">
        <v>7.2</v>
      </c>
    </row>
    <row r="24" s="2" customFormat="1" ht="20.1" customHeight="1" spans="1:2">
      <c r="A24" s="14" t="s">
        <v>23</v>
      </c>
      <c r="B24" s="15">
        <f>SUM(B25,B33,B35,B51,B59,B62,B92,B96)</f>
        <v>52464.9</v>
      </c>
    </row>
    <row r="25" s="2" customFormat="1" ht="20.1" customHeight="1" spans="1:2">
      <c r="A25" s="14" t="s">
        <v>24</v>
      </c>
      <c r="B25" s="15">
        <f>SUM(B26:B31)</f>
        <v>2475</v>
      </c>
    </row>
    <row r="26" s="2" customFormat="1" ht="20.1" customHeight="1" spans="1:2">
      <c r="A26" s="12" t="s">
        <v>25</v>
      </c>
      <c r="B26" s="13">
        <v>18</v>
      </c>
    </row>
    <row r="27" s="2" customFormat="1" ht="20.1" customHeight="1" spans="1:2">
      <c r="A27" s="12" t="s">
        <v>26</v>
      </c>
      <c r="B27" s="13">
        <v>15</v>
      </c>
    </row>
    <row r="28" s="2" customFormat="1" ht="20.1" customHeight="1" spans="1:2">
      <c r="A28" s="12" t="s">
        <v>27</v>
      </c>
      <c r="B28" s="13">
        <v>300</v>
      </c>
    </row>
    <row r="29" s="2" customFormat="1" ht="20.1" customHeight="1" spans="1:2">
      <c r="A29" s="12" t="s">
        <v>28</v>
      </c>
      <c r="B29" s="13">
        <v>2100</v>
      </c>
    </row>
    <row r="30" s="2" customFormat="1" ht="20.1" customHeight="1" spans="1:2">
      <c r="A30" s="12" t="s">
        <v>29</v>
      </c>
      <c r="B30" s="13">
        <v>27</v>
      </c>
    </row>
    <row r="31" s="2" customFormat="1" ht="20.1" customHeight="1" spans="1:2">
      <c r="A31" s="12" t="s">
        <v>30</v>
      </c>
      <c r="B31" s="13">
        <v>15</v>
      </c>
    </row>
    <row r="32" s="2" customFormat="1" ht="20.1" customHeight="1" spans="1:2">
      <c r="A32" s="14" t="s">
        <v>31</v>
      </c>
      <c r="B32" s="15"/>
    </row>
    <row r="33" s="2" customFormat="1" ht="20.1" customHeight="1" spans="1:2">
      <c r="A33" s="14" t="s">
        <v>32</v>
      </c>
      <c r="B33" s="15">
        <v>24</v>
      </c>
    </row>
    <row r="34" s="2" customFormat="1" ht="20.1" customHeight="1" spans="1:2">
      <c r="A34" s="12" t="s">
        <v>33</v>
      </c>
      <c r="B34" s="13">
        <v>24</v>
      </c>
    </row>
    <row r="35" s="2" customFormat="1" ht="20.1" customHeight="1" spans="1:2">
      <c r="A35" s="14" t="s">
        <v>34</v>
      </c>
      <c r="B35" s="15">
        <f>SUM(B36:B49)</f>
        <v>19741.19</v>
      </c>
    </row>
    <row r="36" s="2" customFormat="1" ht="20.1" customHeight="1" spans="1:2">
      <c r="A36" s="12" t="s">
        <v>35</v>
      </c>
      <c r="B36" s="13">
        <v>31.95</v>
      </c>
    </row>
    <row r="37" s="2" customFormat="1" ht="20.1" customHeight="1" spans="1:2">
      <c r="A37" s="12" t="s">
        <v>36</v>
      </c>
      <c r="B37" s="13">
        <v>2318</v>
      </c>
    </row>
    <row r="38" s="2" customFormat="1" ht="20.1" customHeight="1" spans="1:2">
      <c r="A38" s="12" t="s">
        <v>37</v>
      </c>
      <c r="B38" s="13">
        <v>4757</v>
      </c>
    </row>
    <row r="39" s="2" customFormat="1" ht="20.1" customHeight="1" spans="1:2">
      <c r="A39" s="12" t="s">
        <v>38</v>
      </c>
      <c r="B39" s="13">
        <v>117.53</v>
      </c>
    </row>
    <row r="40" s="2" customFormat="1" ht="25" customHeight="1" spans="1:2">
      <c r="A40" s="18" t="s">
        <v>39</v>
      </c>
      <c r="B40" s="13">
        <v>735.66</v>
      </c>
    </row>
    <row r="41" s="2" customFormat="1" ht="20.1" customHeight="1" spans="1:2">
      <c r="A41" s="12" t="s">
        <v>40</v>
      </c>
      <c r="B41" s="13">
        <v>270</v>
      </c>
    </row>
    <row r="42" s="2" customFormat="1" ht="20.1" customHeight="1" spans="1:2">
      <c r="A42" s="12" t="s">
        <v>41</v>
      </c>
      <c r="B42" s="13">
        <v>1086</v>
      </c>
    </row>
    <row r="43" s="2" customFormat="1" ht="20.1" customHeight="1" spans="1:2">
      <c r="A43" s="12" t="s">
        <v>42</v>
      </c>
      <c r="B43" s="13">
        <v>68.3</v>
      </c>
    </row>
    <row r="44" s="2" customFormat="1" ht="20.1" customHeight="1" spans="1:2">
      <c r="A44" s="12" t="s">
        <v>43</v>
      </c>
      <c r="B44" s="13">
        <v>19.66</v>
      </c>
    </row>
    <row r="45" s="2" customFormat="1" ht="20.1" customHeight="1" spans="1:2">
      <c r="A45" s="12" t="s">
        <v>44</v>
      </c>
      <c r="B45" s="13">
        <v>1755.48</v>
      </c>
    </row>
    <row r="46" s="2" customFormat="1" ht="20.1" customHeight="1" spans="1:2">
      <c r="A46" s="12" t="s">
        <v>45</v>
      </c>
      <c r="B46" s="13">
        <v>3542.7</v>
      </c>
    </row>
    <row r="47" s="2" customFormat="1" ht="20.1" customHeight="1" spans="1:2">
      <c r="A47" s="12" t="s">
        <v>46</v>
      </c>
      <c r="B47" s="13">
        <v>7.74</v>
      </c>
    </row>
    <row r="48" s="2" customFormat="1" ht="20.1" customHeight="1" spans="1:2">
      <c r="A48" s="12" t="s">
        <v>47</v>
      </c>
      <c r="B48" s="13">
        <v>13.17</v>
      </c>
    </row>
    <row r="49" s="2" customFormat="1" ht="20.1" customHeight="1" spans="1:2">
      <c r="A49" s="12" t="s">
        <v>48</v>
      </c>
      <c r="B49" s="13">
        <v>5018</v>
      </c>
    </row>
    <row r="50" s="2" customFormat="1" ht="20.1" customHeight="1" spans="1:2">
      <c r="A50" s="14" t="s">
        <v>49</v>
      </c>
      <c r="B50" s="15"/>
    </row>
    <row r="51" s="2" customFormat="1" ht="20.1" customHeight="1" spans="1:2">
      <c r="A51" s="14" t="s">
        <v>50</v>
      </c>
      <c r="B51" s="15">
        <f>SUM(B52:B56)</f>
        <v>862</v>
      </c>
    </row>
    <row r="52" s="2" customFormat="1" ht="20.1" customHeight="1" spans="1:2">
      <c r="A52" s="12" t="s">
        <v>51</v>
      </c>
      <c r="B52" s="13">
        <v>72</v>
      </c>
    </row>
    <row r="53" s="2" customFormat="1" ht="20.1" customHeight="1" spans="1:2">
      <c r="A53" s="12" t="s">
        <v>52</v>
      </c>
      <c r="B53" s="13">
        <v>630</v>
      </c>
    </row>
    <row r="54" s="2" customFormat="1" ht="20.1" customHeight="1" spans="1:2">
      <c r="A54" s="12" t="s">
        <v>53</v>
      </c>
      <c r="B54" s="13">
        <v>100</v>
      </c>
    </row>
    <row r="55" s="2" customFormat="1" ht="20.1" customHeight="1" spans="1:2">
      <c r="A55" s="12" t="s">
        <v>54</v>
      </c>
      <c r="B55" s="13">
        <v>24</v>
      </c>
    </row>
    <row r="56" s="2" customFormat="1" ht="20.1" customHeight="1" spans="1:2">
      <c r="A56" s="12" t="s">
        <v>55</v>
      </c>
      <c r="B56" s="13">
        <v>36</v>
      </c>
    </row>
    <row r="57" s="2" customFormat="1" ht="20.1" customHeight="1" spans="1:2">
      <c r="A57" s="14" t="s">
        <v>56</v>
      </c>
      <c r="B57" s="15"/>
    </row>
    <row r="58" s="2" customFormat="1" ht="20.1" customHeight="1" spans="1:2">
      <c r="A58" s="14" t="s">
        <v>57</v>
      </c>
      <c r="B58" s="15"/>
    </row>
    <row r="59" s="2" customFormat="1" ht="20.1" customHeight="1" spans="1:2">
      <c r="A59" s="14" t="s">
        <v>58</v>
      </c>
      <c r="B59" s="15">
        <v>120</v>
      </c>
    </row>
    <row r="60" s="2" customFormat="1" ht="20.1" customHeight="1" spans="1:2">
      <c r="A60" s="12" t="s">
        <v>59</v>
      </c>
      <c r="B60" s="13">
        <v>120</v>
      </c>
    </row>
    <row r="61" s="2" customFormat="1" ht="20.1" customHeight="1" spans="1:2">
      <c r="A61" s="14" t="s">
        <v>60</v>
      </c>
      <c r="B61" s="15"/>
    </row>
    <row r="62" s="2" customFormat="1" ht="20.1" customHeight="1" spans="1:2">
      <c r="A62" s="19" t="s">
        <v>61</v>
      </c>
      <c r="B62" s="15">
        <f>SUM(B63:B89)</f>
        <v>21082.71</v>
      </c>
    </row>
    <row r="63" s="2" customFormat="1" ht="20.1" customHeight="1" spans="1:2">
      <c r="A63" s="12" t="s">
        <v>62</v>
      </c>
      <c r="B63" s="13">
        <v>3666</v>
      </c>
    </row>
    <row r="64" s="2" customFormat="1" ht="20.1" customHeight="1" spans="1:2">
      <c r="A64" s="12" t="s">
        <v>63</v>
      </c>
      <c r="B64" s="13">
        <v>828</v>
      </c>
    </row>
    <row r="65" s="2" customFormat="1" ht="20.1" customHeight="1" spans="1:2">
      <c r="A65" s="12" t="s">
        <v>64</v>
      </c>
      <c r="B65" s="13">
        <v>10842</v>
      </c>
    </row>
    <row r="66" s="2" customFormat="1" ht="20.1" customHeight="1" spans="1:2">
      <c r="A66" s="12" t="s">
        <v>65</v>
      </c>
      <c r="B66" s="13">
        <v>300</v>
      </c>
    </row>
    <row r="67" s="2" customFormat="1" ht="20.1" customHeight="1" spans="1:2">
      <c r="A67" s="12" t="s">
        <v>66</v>
      </c>
      <c r="B67" s="13">
        <v>15.71</v>
      </c>
    </row>
    <row r="68" s="2" customFormat="1" ht="20.1" customHeight="1" spans="1:2">
      <c r="A68" s="12" t="s">
        <v>67</v>
      </c>
      <c r="B68" s="13">
        <v>124</v>
      </c>
    </row>
    <row r="69" s="2" customFormat="1" ht="20.1" customHeight="1" spans="1:2">
      <c r="A69" s="12" t="s">
        <v>68</v>
      </c>
      <c r="B69" s="13">
        <v>48</v>
      </c>
    </row>
    <row r="70" s="2" customFormat="1" ht="20.1" customHeight="1" spans="1:2">
      <c r="A70" s="12" t="s">
        <v>69</v>
      </c>
      <c r="B70" s="13">
        <v>47.94</v>
      </c>
    </row>
    <row r="71" s="2" customFormat="1" ht="20.1" customHeight="1" spans="1:2">
      <c r="A71" s="12" t="s">
        <v>70</v>
      </c>
      <c r="B71" s="13">
        <v>60</v>
      </c>
    </row>
    <row r="72" s="2" customFormat="1" ht="20.1" customHeight="1" spans="1:2">
      <c r="A72" s="12" t="s">
        <v>71</v>
      </c>
      <c r="B72" s="13">
        <v>30</v>
      </c>
    </row>
    <row r="73" s="2" customFormat="1" ht="20.1" customHeight="1" spans="1:2">
      <c r="A73" s="12" t="s">
        <v>72</v>
      </c>
      <c r="B73" s="13">
        <v>3762</v>
      </c>
    </row>
    <row r="74" s="2" customFormat="1" ht="20.1" customHeight="1" spans="1:2">
      <c r="A74" s="12" t="s">
        <v>73</v>
      </c>
      <c r="B74" s="13">
        <v>30</v>
      </c>
    </row>
    <row r="75" s="2" customFormat="1" ht="20.1" customHeight="1" spans="1:2">
      <c r="A75" s="12" t="s">
        <v>74</v>
      </c>
      <c r="B75" s="13">
        <v>89.7</v>
      </c>
    </row>
    <row r="76" s="2" customFormat="1" ht="20.1" customHeight="1" spans="1:2">
      <c r="A76" s="12" t="s">
        <v>75</v>
      </c>
      <c r="B76" s="13">
        <v>60</v>
      </c>
    </row>
    <row r="77" s="2" customFormat="1" ht="20.1" customHeight="1" spans="1:2">
      <c r="A77" s="12" t="s">
        <v>76</v>
      </c>
      <c r="B77" s="13">
        <v>180</v>
      </c>
    </row>
    <row r="78" s="2" customFormat="1" ht="20.1" customHeight="1" spans="1:2">
      <c r="A78" s="12" t="s">
        <v>77</v>
      </c>
      <c r="B78" s="13">
        <v>180</v>
      </c>
    </row>
    <row r="79" s="2" customFormat="1" ht="20.1" customHeight="1" spans="1:2">
      <c r="A79" s="12" t="s">
        <v>78</v>
      </c>
      <c r="B79" s="13">
        <v>36</v>
      </c>
    </row>
    <row r="80" s="2" customFormat="1" ht="20.1" customHeight="1" spans="1:2">
      <c r="A80" s="12" t="s">
        <v>79</v>
      </c>
      <c r="B80" s="13">
        <v>19.65</v>
      </c>
    </row>
    <row r="81" s="2" customFormat="1" ht="20.1" customHeight="1" spans="1:2">
      <c r="A81" s="12" t="s">
        <v>80</v>
      </c>
      <c r="B81" s="13">
        <v>195</v>
      </c>
    </row>
    <row r="82" s="2" customFormat="1" ht="20.1" customHeight="1" spans="1:2">
      <c r="A82" s="12" t="s">
        <v>81</v>
      </c>
      <c r="B82" s="13">
        <v>27</v>
      </c>
    </row>
    <row r="83" s="2" customFormat="1" ht="20.1" customHeight="1" spans="1:2">
      <c r="A83" s="12" t="s">
        <v>82</v>
      </c>
      <c r="B83" s="13">
        <v>93</v>
      </c>
    </row>
    <row r="84" s="2" customFormat="1" ht="20.1" customHeight="1" spans="1:2">
      <c r="A84" s="12" t="s">
        <v>83</v>
      </c>
      <c r="B84" s="13">
        <v>210</v>
      </c>
    </row>
    <row r="85" s="2" customFormat="1" ht="20.1" customHeight="1" spans="1:2">
      <c r="A85" s="12" t="s">
        <v>84</v>
      </c>
      <c r="B85" s="13">
        <v>18</v>
      </c>
    </row>
    <row r="86" s="2" customFormat="1" ht="20.1" customHeight="1" spans="1:2">
      <c r="A86" s="12" t="s">
        <v>85</v>
      </c>
      <c r="B86" s="13">
        <v>22.71</v>
      </c>
    </row>
    <row r="87" s="2" customFormat="1" ht="20.1" customHeight="1" spans="1:2">
      <c r="A87" s="12" t="s">
        <v>86</v>
      </c>
      <c r="B87" s="13">
        <v>78</v>
      </c>
    </row>
    <row r="88" s="2" customFormat="1" ht="20.1" customHeight="1" spans="1:2">
      <c r="A88" s="12" t="s">
        <v>87</v>
      </c>
      <c r="B88" s="13">
        <v>90</v>
      </c>
    </row>
    <row r="89" s="2" customFormat="1" ht="20.1" customHeight="1" spans="1:2">
      <c r="A89" s="12" t="s">
        <v>88</v>
      </c>
      <c r="B89" s="13">
        <v>30</v>
      </c>
    </row>
    <row r="90" s="2" customFormat="1" ht="20.1" customHeight="1" spans="1:2">
      <c r="A90" s="14" t="s">
        <v>89</v>
      </c>
      <c r="B90" s="15"/>
    </row>
    <row r="91" s="2" customFormat="1" ht="20.1" customHeight="1" spans="1:2">
      <c r="A91" s="14" t="s">
        <v>90</v>
      </c>
      <c r="B91" s="15"/>
    </row>
    <row r="92" s="2" customFormat="1" ht="20.1" customHeight="1" spans="1:2">
      <c r="A92" s="14" t="s">
        <v>91</v>
      </c>
      <c r="B92" s="15">
        <f>SUM(B93:B94)</f>
        <v>261</v>
      </c>
    </row>
    <row r="93" s="2" customFormat="1" ht="20.1" customHeight="1" spans="1:2">
      <c r="A93" s="12" t="s">
        <v>92</v>
      </c>
      <c r="B93" s="13">
        <v>45</v>
      </c>
    </row>
    <row r="94" s="2" customFormat="1" ht="20.1" customHeight="1" spans="1:2">
      <c r="A94" s="12" t="s">
        <v>93</v>
      </c>
      <c r="B94" s="13">
        <v>216</v>
      </c>
    </row>
    <row r="95" s="2" customFormat="1" ht="20.1" customHeight="1" spans="1:2">
      <c r="A95" s="14" t="s">
        <v>94</v>
      </c>
      <c r="B95" s="15"/>
    </row>
    <row r="96" s="2" customFormat="1" ht="20.1" customHeight="1" spans="1:2">
      <c r="A96" s="14" t="s">
        <v>95</v>
      </c>
      <c r="B96" s="15">
        <f>SUM(B97:B98)</f>
        <v>7899</v>
      </c>
    </row>
    <row r="97" s="2" customFormat="1" ht="20.1" customHeight="1" spans="1:2">
      <c r="A97" s="12" t="s">
        <v>96</v>
      </c>
      <c r="B97" s="13">
        <v>5775</v>
      </c>
    </row>
    <row r="98" s="2" customFormat="1" ht="20.1" customHeight="1" spans="1:2">
      <c r="A98" s="12" t="s">
        <v>97</v>
      </c>
      <c r="B98" s="13">
        <v>2124</v>
      </c>
    </row>
    <row r="99" s="2" customFormat="1" ht="20.1" customHeight="1" spans="1:2">
      <c r="A99" s="14" t="s">
        <v>98</v>
      </c>
      <c r="B99" s="15"/>
    </row>
    <row r="100" s="2" customFormat="1" ht="24" customHeight="1" spans="1:2">
      <c r="A100" s="20" t="s">
        <v>99</v>
      </c>
      <c r="B100" s="21">
        <f>SUM(B5,B10,B24)</f>
        <v>136977.1</v>
      </c>
    </row>
  </sheetData>
  <mergeCells count="3">
    <mergeCell ref="A1:B1"/>
    <mergeCell ref="A3:A4"/>
    <mergeCell ref="B3:B4"/>
  </mergeCells>
  <pageMargins left="0.707638888888889" right="0.707638888888889" top="0.747916666666667" bottom="0.747916666666667" header="0.313888888888889" footer="0.313888888888889"/>
  <pageSetup paperSize="9" orientation="portrait" horizontalDpi="600"/>
  <headerFooter>
    <oddHeader>&amp;L&amp;"黑体"附件5：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2017年税收返还和转移支付预算表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null</cp:lastModifiedBy>
  <dcterms:created xsi:type="dcterms:W3CDTF">2017-01-18T09:36:00Z</dcterms:created>
  <cp:lastPrinted>2017-01-22T08:57:00Z</cp:lastPrinted>
  <dcterms:modified xsi:type="dcterms:W3CDTF">2017-06-20T01:45:58Z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