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2019年崆峒区一般公共预算收入预算表" sheetId="2" r:id="rId1"/>
  </sheets>
  <definedNames>
    <definedName name="_xlnm.Print_Titles" localSheetId="0">'2019年崆峒区一般公共预算收入预算表'!$1:$3</definedName>
  </definedNames>
  <calcPr calcId="144525"/>
</workbook>
</file>

<file path=xl/sharedStrings.xml><?xml version="1.0" encoding="utf-8"?>
<sst xmlns="http://schemas.openxmlformats.org/spreadsheetml/2006/main" count="49" uniqueCount="49">
  <si>
    <t>2019年崆峒区一般公共预算收入预算表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</si>
  <si>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</si>
  <si>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</si>
  <si>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</si>
  <si>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</si>
  <si>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</si>
  <si>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</si>
  <si>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</si>
  <si>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</si>
  <si>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</si>
  <si>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</si>
  <si>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</si>
  <si>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</si>
  <si>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</si>
  <si>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</si>
  <si>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</si>
  <si>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 车船税</t>
  </si>
  <si>
    <t xml:space="preserve">              耕地占用税</t>
  </si>
  <si>
    <t xml:space="preserve">              环境保护税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</si>
  <si>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</si>
  <si>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</si>
  <si>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</si>
  <si>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</si>
  <si>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</si>
  <si>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</si>
  <si>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</si>
  <si>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</si>
  <si>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</si>
  <si>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</si>
  <si>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</si>
  <si>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</si>
  <si>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</si>
  <si>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</si>
  <si>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</si>
  <si>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</si>
  <si>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</si>
  <si>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</si>
  <si>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</si>
  <si>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</si>
  <si>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</si>
  <si>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四、政府债券转贷收入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</si>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</sst>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1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left" vertical="center" indent="3"/>
    </xf>
    <xf numFmtId="41" fontId="7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9"/>
  <sheetViews>
    <sheetView showGridLines="0" tabSelected="1" workbookViewId="0">
      <selection activeCell="G34" sqref="G34:G35"/>
    </sheetView>
  </sheetViews>
  <sheetFormatPr defaultColWidth="9" defaultRowHeight="12.75" customHeight="1" outlineLevelCol="1"/>
  <cols>
    <col min="1" max="1" width="51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B5+B19</f>
        <v>58500</v>
      </c>
    </row>
    <row r="5" s="1" customFormat="1" ht="20.1" customHeight="1" spans="1:2">
      <c r="A5" s="10" t="s">
        <v>5</v>
      </c>
      <c r="B5" s="11">
        <f>SUM(B6:B18)</f>
        <v>44870</v>
      </c>
    </row>
    <row r="6" s="1" customFormat="1" ht="20.1" customHeight="1" spans="1:2">
      <c r="A6" s="10" t="s">
        <v>6</v>
      </c>
      <c r="B6" s="11">
        <v>15777</v>
      </c>
    </row>
    <row r="7" s="1" customFormat="1" ht="20.1" customHeight="1" spans="1:2">
      <c r="A7" s="10" t="s">
        <v>7</v>
      </c>
      <c r="B7" s="11"/>
    </row>
    <row r="8" s="1" customFormat="1" ht="20.1" customHeight="1" spans="1:2">
      <c r="A8" s="10" t="s">
        <v>8</v>
      </c>
      <c r="B8" s="11">
        <v>5745</v>
      </c>
    </row>
    <row r="9" s="1" customFormat="1" ht="20.1" customHeight="1" spans="1:2">
      <c r="A9" s="10" t="s">
        <v>9</v>
      </c>
      <c r="B9" s="11">
        <v>1232</v>
      </c>
    </row>
    <row r="10" s="1" customFormat="1" ht="20.1" customHeight="1" spans="1:2">
      <c r="A10" s="10" t="s">
        <v>10</v>
      </c>
      <c r="B10" s="11">
        <v>248</v>
      </c>
    </row>
    <row r="11" s="1" customFormat="1" ht="20.1" customHeight="1" spans="1:2">
      <c r="A11" s="10" t="s">
        <v>11</v>
      </c>
      <c r="B11" s="11">
        <v>1992</v>
      </c>
    </row>
    <row r="12" s="1" customFormat="1" ht="20.1" customHeight="1" spans="1:2">
      <c r="A12" s="10" t="s">
        <v>12</v>
      </c>
      <c r="B12" s="11">
        <v>2906</v>
      </c>
    </row>
    <row r="13" s="1" customFormat="1" ht="20.1" customHeight="1" spans="1:2">
      <c r="A13" s="10" t="s">
        <v>13</v>
      </c>
      <c r="B13" s="11">
        <v>1245</v>
      </c>
    </row>
    <row r="14" s="1" customFormat="1" ht="20.1" customHeight="1" spans="1:2">
      <c r="A14" s="10" t="s">
        <v>14</v>
      </c>
      <c r="B14" s="11">
        <v>4274</v>
      </c>
    </row>
    <row r="15" s="1" customFormat="1" ht="20.1" customHeight="1" spans="1:2">
      <c r="A15" s="10" t="s">
        <v>15</v>
      </c>
      <c r="B15" s="11">
        <v>6731</v>
      </c>
    </row>
    <row r="16" s="1" customFormat="1" ht="20.1" customHeight="1" spans="1:2">
      <c r="A16" s="10" t="s">
        <v>16</v>
      </c>
      <c r="B16" s="11">
        <v>4602</v>
      </c>
    </row>
    <row r="17" s="1" customFormat="1" ht="20.1" customHeight="1" spans="1:2">
      <c r="A17" s="10" t="s">
        <v>17</v>
      </c>
      <c r="B17" s="11">
        <v>5</v>
      </c>
    </row>
    <row r="18" s="1" customFormat="1" ht="20.1" customHeight="1" spans="1:2">
      <c r="A18" s="10" t="s">
        <v>18</v>
      </c>
      <c r="B18" s="11">
        <v>113</v>
      </c>
    </row>
    <row r="19" s="1" customFormat="1" ht="20.1" customHeight="1" spans="1:2">
      <c r="A19" s="10" t="s">
        <v>19</v>
      </c>
      <c r="B19" s="11">
        <f>SUM(B20:B23)</f>
        <v>13630</v>
      </c>
    </row>
    <row r="20" s="1" customFormat="1" ht="20.1" customHeight="1" spans="1:2">
      <c r="A20" s="10" t="s">
        <v>20</v>
      </c>
      <c r="B20" s="11">
        <v>3772</v>
      </c>
    </row>
    <row r="21" s="1" customFormat="1" ht="20.1" customHeight="1" spans="1:2">
      <c r="A21" s="10" t="s">
        <v>21</v>
      </c>
      <c r="B21" s="11">
        <v>4903</v>
      </c>
    </row>
    <row r="22" s="1" customFormat="1" ht="20.1" customHeight="1" spans="1:2">
      <c r="A22" s="10" t="s">
        <v>22</v>
      </c>
      <c r="B22" s="11">
        <v>1928</v>
      </c>
    </row>
    <row r="23" s="1" customFormat="1" ht="20.1" customHeight="1" spans="1:2">
      <c r="A23" s="10" t="s">
        <v>23</v>
      </c>
      <c r="B23" s="11">
        <v>3027</v>
      </c>
    </row>
    <row r="24" s="1" customFormat="1" ht="20.1" customHeight="1" spans="1:2">
      <c r="A24" s="12" t="s">
        <v>24</v>
      </c>
      <c r="B24" s="13">
        <f>SUM(B25,B26,B36)</f>
        <v>133423.2</v>
      </c>
    </row>
    <row r="25" ht="20.1" customHeight="1" spans="1:2">
      <c r="A25" s="10" t="s">
        <v>25</v>
      </c>
      <c r="B25" s="11">
        <v>7614</v>
      </c>
    </row>
    <row r="26" ht="20.1" customHeight="1" spans="1:2">
      <c r="A26" s="10" t="s">
        <v>26</v>
      </c>
      <c r="B26" s="11">
        <f>SUM(B27:B35)</f>
        <v>96608.2</v>
      </c>
    </row>
    <row r="27" ht="20.1" customHeight="1" spans="1:2">
      <c r="A27" s="14" t="s">
        <v>27</v>
      </c>
      <c r="B27" s="11">
        <v>59635</v>
      </c>
    </row>
    <row r="28" ht="20.1" customHeight="1" spans="1:2">
      <c r="A28" s="14" t="s">
        <v>28</v>
      </c>
      <c r="B28" s="11">
        <v>10687</v>
      </c>
    </row>
    <row r="29" ht="20.1" customHeight="1" spans="1:2">
      <c r="A29" s="14" t="s">
        <v>29</v>
      </c>
      <c r="B29" s="11">
        <v>4254</v>
      </c>
    </row>
    <row r="30" ht="20.1" customHeight="1" spans="1:2">
      <c r="A30" s="14" t="s">
        <v>30</v>
      </c>
      <c r="B30" s="11">
        <v>17784.2</v>
      </c>
    </row>
    <row r="31" ht="20.1" customHeight="1" spans="1:2">
      <c r="A31" s="14" t="s">
        <v>31</v>
      </c>
      <c r="B31" s="11">
        <v>1577</v>
      </c>
    </row>
    <row r="32" ht="20.1" customHeight="1" spans="1:2">
      <c r="A32" s="14" t="s">
        <v>32</v>
      </c>
      <c r="B32" s="11">
        <v>40</v>
      </c>
    </row>
    <row r="33" ht="20.1" customHeight="1" spans="1:2">
      <c r="A33" s="14" t="s">
        <v>33</v>
      </c>
      <c r="B33" s="11">
        <v>3970</v>
      </c>
    </row>
    <row r="34" ht="20.1" customHeight="1" spans="1:2">
      <c r="A34" s="14" t="s">
        <v>34</v>
      </c>
      <c r="B34" s="11">
        <v>160</v>
      </c>
    </row>
    <row r="35" ht="20.1" customHeight="1" spans="1:2">
      <c r="A35" s="15" t="s">
        <v>35</v>
      </c>
      <c r="B35" s="16">
        <f>1420-1633+5248-6534</f>
        <v>-1499</v>
      </c>
    </row>
    <row r="36" ht="20.1" customHeight="1" spans="1:2">
      <c r="A36" s="10" t="s">
        <v>36</v>
      </c>
      <c r="B36" s="11">
        <v>29201</v>
      </c>
    </row>
    <row r="37" ht="20.1" customHeight="1" spans="1:2">
      <c r="A37" s="12" t="s">
        <v>37</v>
      </c>
      <c r="B37" s="13">
        <f>B38+B39</f>
        <v>0</v>
      </c>
    </row>
    <row r="38" ht="20.1" customHeight="1" spans="1:2">
      <c r="A38" s="10" t="s">
        <v>38</v>
      </c>
      <c r="B38" s="11">
        <v>0</v>
      </c>
    </row>
    <row r="39" ht="20.1" customHeight="1" spans="1:2">
      <c r="A39" s="10" t="s">
        <v>39</v>
      </c>
      <c r="B39" s="11"/>
    </row>
    <row r="40" ht="20.1" customHeight="1" spans="1:2">
      <c r="A40" s="12" t="s">
        <v>40</v>
      </c>
      <c r="B40" s="13">
        <v>8229</v>
      </c>
    </row>
    <row r="41" ht="20.1" customHeight="1" spans="1:2">
      <c r="A41" s="12" t="s">
        <v>41</v>
      </c>
      <c r="B41" s="13">
        <v>0</v>
      </c>
    </row>
    <row r="42" ht="20.1" customHeight="1" spans="1:2">
      <c r="A42" s="12" t="s">
        <v>42</v>
      </c>
      <c r="B42" s="13">
        <v>21381</v>
      </c>
    </row>
    <row r="43" ht="20.1" customHeight="1" spans="1:2">
      <c r="A43" s="12" t="s">
        <v>43</v>
      </c>
      <c r="B43" s="13">
        <v>6672</v>
      </c>
    </row>
    <row r="44" ht="20.1" customHeight="1" spans="1:2">
      <c r="A44" s="10" t="s">
        <v>44</v>
      </c>
      <c r="B44" s="11">
        <v>0</v>
      </c>
    </row>
    <row r="45" ht="20.1" customHeight="1" spans="1:2">
      <c r="A45" s="10" t="s">
        <v>45</v>
      </c>
      <c r="B45" s="11">
        <v>0</v>
      </c>
    </row>
    <row r="46" ht="20.1" customHeight="1" spans="1:2">
      <c r="A46" s="10" t="s">
        <v>46</v>
      </c>
      <c r="B46" s="11">
        <v>6672</v>
      </c>
    </row>
    <row r="47" ht="20.1" customHeight="1" spans="1:2">
      <c r="A47" s="17" t="s">
        <v>47</v>
      </c>
      <c r="B47" s="18">
        <v>0</v>
      </c>
    </row>
    <row r="48" ht="30" customHeight="1" spans="1:2">
      <c r="A48" s="6" t="s">
        <v>48</v>
      </c>
      <c r="B48" s="19">
        <f>SUM(B4,B24,B37,B40,B41,B42,B43,B47)</f>
        <v>228205.2</v>
      </c>
    </row>
    <row r="49" customHeight="1" spans="1:2">
      <c r="A49" s="20"/>
      <c r="B49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Header>&amp;L&amp;"黑体,常规"附件1：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2019年崆峒区一般公共预算收入预算表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2019-04-04T07:17:37Z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