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30" tabRatio="968"/>
  </bookViews>
  <sheets>
    <sheet name="税收返还和转移支付预算表" sheetId="48" r:id="rId1"/>
  </sheets>
  <definedNames>
    <definedName name="_xlnm.Print_Titles" localSheetId="0">税收返还和转移支付预算表!$1:$4</definedName>
  </definedNames>
  <calcPr calcId="144525"/>
</workbook>
</file>

<file path=xl/sharedStrings.xml><?xml version="1.0" encoding="utf-8"?>
<sst xmlns="http://schemas.openxmlformats.org/spreadsheetml/2006/main" count="42" uniqueCount="42">
  <si>
    <t>2020年崆峒区税收返还和转移支付预算表</t>
  </si>
  <si>
    <t>单位：万元</t>
  </si>
  <si>
    <t>项         目</t>
  </si>
  <si>
    <t>金额</t>
  </si>
  <si>
    <t>一、返还性收入</t>
  </si>
  <si>
    <t>　　　　所得税基数返还收入</t>
  </si>
  <si>
    <t>　　　　成品油价格和税费改革税收返还收入</t>
  </si>
  <si>
    <t xml:space="preserve">       消费税基数</t>
  </si>
  <si>
    <t>　　　　增值税五五分享返还</t>
  </si>
  <si>
    <t>　　　　增值税税收返还收入</t>
  </si>
  <si>
    <t>二、一般性转移支付</t>
  </si>
  <si>
    <t xml:space="preserve">        均衡性转移支付收入</t>
  </si>
  <si>
    <t xml:space="preserve">        县级基本财力保障机制奖补资金</t>
  </si>
  <si>
    <t xml:space="preserve">        结算补助收入</t>
  </si>
  <si>
    <t xml:space="preserve">        固定数额补助</t>
  </si>
  <si>
    <t xml:space="preserve">        企业事业单位划转补助收入</t>
  </si>
  <si>
    <t xml:space="preserve">        成品油价格和税费改革转移支付补助收入</t>
  </si>
  <si>
    <t xml:space="preserve">        重点生态功能区转移支付收入</t>
  </si>
  <si>
    <t xml:space="preserve">        革命老区转移支付</t>
  </si>
  <si>
    <t xml:space="preserve">        其他一般性转移支付收入</t>
  </si>
  <si>
    <t>三、专项转移支付</t>
  </si>
  <si>
    <t>八、社会保障和就业支出</t>
  </si>
  <si>
    <t xml:space="preserve">    财政对基本养老保险基金的补助</t>
  </si>
  <si>
    <t xml:space="preserve">      财政对城乡居民基本养老保险基金的补助</t>
  </si>
  <si>
    <t>十二、农林水支出</t>
  </si>
  <si>
    <t xml:space="preserve">    农业农村</t>
  </si>
  <si>
    <t xml:space="preserve">      农业资源保护修复与利用</t>
  </si>
  <si>
    <t xml:space="preserve">    扶贫</t>
  </si>
  <si>
    <t xml:space="preserve">      其他扶贫支出</t>
  </si>
  <si>
    <t xml:space="preserve">    农村综合改革</t>
  </si>
  <si>
    <t xml:space="preserve">      其他农村综合改革支出</t>
  </si>
  <si>
    <t xml:space="preserve">    普惠金融发展支出</t>
  </si>
  <si>
    <t xml:space="preserve">      农业保险保费补贴</t>
  </si>
  <si>
    <t xml:space="preserve">      创业担保贷款贴息</t>
  </si>
  <si>
    <t>十九、住房保障支出</t>
  </si>
  <si>
    <t xml:space="preserve">    保障性安居工程支出</t>
  </si>
  <si>
    <t xml:space="preserve">      棚户区改造</t>
  </si>
  <si>
    <t xml:space="preserve">      保障性住房租金补贴</t>
  </si>
  <si>
    <t>二十、粮油物资储备支出</t>
  </si>
  <si>
    <t xml:space="preserve">    粮油事务</t>
  </si>
  <si>
    <t xml:space="preserve">      其他粮油事务支出</t>
  </si>
  <si>
    <t>总        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</si>
</sst>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##"/>
  </numFmts>
  <fonts count="32">
    <font>
      <sz val="10"/>
      <name val="Arial"/>
      <charset val="134"/>
    </font>
    <font>
      <sz val="11"/>
      <color indexed="8"/>
      <name val="Calibri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Arial Unicode MS"/>
      <charset val="134"/>
    </font>
    <font>
      <b/>
      <sz val="10"/>
      <name val="Arial Unicode MS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9"/>
      <name val="宋体"/>
      <charset val="134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10" borderId="11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21" borderId="16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31" fillId="20" borderId="11" applyNumberFormat="0" applyAlignment="0" applyProtection="0">
      <alignment vertical="center"/>
    </xf>
    <xf numFmtId="0" fontId="27" fillId="28" borderId="18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3" fillId="0" borderId="0"/>
    <xf numFmtId="0" fontId="16" fillId="1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0" fillId="0" borderId="0"/>
  </cellStyleXfs>
  <cellXfs count="23">
    <xf numFmtId="0" fontId="0" fillId="0" borderId="0" xfId="0"/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vertical="center"/>
    </xf>
    <xf numFmtId="176" fontId="4" fillId="0" borderId="6" xfId="0" applyNumberFormat="1" applyFont="1" applyBorder="1" applyAlignment="1" applyProtection="1">
      <alignment horizontal="right" vertical="center" shrinkToFit="1"/>
    </xf>
    <xf numFmtId="0" fontId="5" fillId="0" borderId="7" xfId="0" applyFont="1" applyBorder="1" applyAlignment="1" applyProtection="1">
      <alignment vertical="center"/>
    </xf>
    <xf numFmtId="176" fontId="5" fillId="0" borderId="8" xfId="0" applyNumberFormat="1" applyFont="1" applyBorder="1" applyAlignment="1" applyProtection="1">
      <alignment horizontal="right" vertical="center" shrinkToFit="1"/>
    </xf>
    <xf numFmtId="0" fontId="4" fillId="0" borderId="7" xfId="0" applyFont="1" applyBorder="1" applyAlignment="1" applyProtection="1">
      <alignment vertical="center"/>
    </xf>
    <xf numFmtId="176" fontId="4" fillId="0" borderId="8" xfId="0" applyNumberFormat="1" applyFont="1" applyBorder="1" applyAlignment="1" applyProtection="1">
      <alignment horizontal="right" vertical="center" shrinkToFit="1"/>
    </xf>
    <xf numFmtId="0" fontId="5" fillId="0" borderId="7" xfId="0" applyFont="1" applyBorder="1" applyAlignment="1" applyProtection="1">
      <alignment horizontal="left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4" fillId="0" borderId="9" xfId="0" applyFont="1" applyBorder="1" applyAlignment="1" applyProtection="1">
      <alignment horizontal="center" vertical="center"/>
    </xf>
    <xf numFmtId="176" fontId="4" fillId="0" borderId="10" xfId="0" applyNumberFormat="1" applyFont="1" applyBorder="1" applyAlignment="1" applyProtection="1">
      <alignment horizontal="right" vertical="center" shrinkToFi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7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B42"/>
  <sheetViews>
    <sheetView tabSelected="1" workbookViewId="0">
      <pane xSplit="7" ySplit="10" topLeftCell="H11" activePane="bottomRight" state="frozen"/>
      <selection/>
      <selection pane="topRight"/>
      <selection pane="bottomLeft"/>
      <selection pane="bottomRight" activeCell="E7" sqref="E7"/>
    </sheetView>
  </sheetViews>
  <sheetFormatPr defaultColWidth="9" defaultRowHeight="12.75" customHeight="1" outlineLevelCol="1"/>
  <cols>
    <col min="1" max="1" width="59.5714285714286" style="2" customWidth="1"/>
    <col min="2" max="2" width="23.2857142857143" style="2" customWidth="1"/>
  </cols>
  <sheetData>
    <row r="1" s="1" customFormat="1" ht="42" customHeight="1" spans="1:2">
      <c r="A1" s="3" t="s">
        <v>0</v>
      </c>
      <c r="B1" s="4"/>
    </row>
    <row r="2" s="2" customFormat="1" ht="15" customHeight="1" spans="2:2">
      <c r="B2" s="5" t="s">
        <v>1</v>
      </c>
    </row>
    <row r="3" s="2" customFormat="1" ht="27.75" customHeight="1" spans="1:2">
      <c r="A3" s="6" t="s">
        <v>2</v>
      </c>
      <c r="B3" s="7" t="s">
        <v>3</v>
      </c>
    </row>
    <row r="4" s="2" customFormat="1" ht="20.1" customHeight="1" spans="1:2">
      <c r="A4" s="8"/>
      <c r="B4" s="9"/>
    </row>
    <row r="5" s="2" customFormat="1" ht="20.1" customHeight="1" spans="1:2">
      <c r="A5" s="10" t="s">
        <v>4</v>
      </c>
      <c r="B5" s="11">
        <f>SUM(B6:B10)</f>
        <v>7903</v>
      </c>
    </row>
    <row r="6" s="2" customFormat="1" ht="20.1" customHeight="1" spans="1:2">
      <c r="A6" s="12" t="s">
        <v>5</v>
      </c>
      <c r="B6" s="13">
        <v>517</v>
      </c>
    </row>
    <row r="7" s="2" customFormat="1" ht="20.1" customHeight="1" spans="1:2">
      <c r="A7" s="12" t="s">
        <v>6</v>
      </c>
      <c r="B7" s="13">
        <v>70</v>
      </c>
    </row>
    <row r="8" s="2" customFormat="1" ht="20.1" customHeight="1" spans="1:2">
      <c r="A8" s="12" t="s">
        <v>7</v>
      </c>
      <c r="B8" s="13">
        <v>91</v>
      </c>
    </row>
    <row r="9" s="2" customFormat="1" ht="20.1" customHeight="1" spans="1:2">
      <c r="A9" s="12" t="s">
        <v>8</v>
      </c>
      <c r="B9" s="13">
        <v>5070</v>
      </c>
    </row>
    <row r="10" s="2" customFormat="1" ht="20.1" customHeight="1" spans="1:2">
      <c r="A10" s="12" t="s">
        <v>9</v>
      </c>
      <c r="B10" s="13">
        <v>2155</v>
      </c>
    </row>
    <row r="11" s="2" customFormat="1" ht="20.1" customHeight="1" spans="1:2">
      <c r="A11" s="14" t="s">
        <v>10</v>
      </c>
      <c r="B11" s="15">
        <f>SUM(B12:B20)</f>
        <v>106130</v>
      </c>
    </row>
    <row r="12" s="2" customFormat="1" ht="20.1" customHeight="1" spans="1:2">
      <c r="A12" s="16" t="s">
        <v>11</v>
      </c>
      <c r="B12" s="13">
        <v>64622</v>
      </c>
    </row>
    <row r="13" s="2" customFormat="1" ht="20.1" customHeight="1" spans="1:2">
      <c r="A13" s="16" t="s">
        <v>12</v>
      </c>
      <c r="B13" s="13">
        <v>14676</v>
      </c>
    </row>
    <row r="14" s="2" customFormat="1" ht="20.1" customHeight="1" spans="1:2">
      <c r="A14" s="16" t="s">
        <v>13</v>
      </c>
      <c r="B14" s="13">
        <v>4024</v>
      </c>
    </row>
    <row r="15" s="2" customFormat="1" ht="20.1" customHeight="1" spans="1:2">
      <c r="A15" s="16" t="s">
        <v>14</v>
      </c>
      <c r="B15" s="13">
        <v>17910</v>
      </c>
    </row>
    <row r="16" s="2" customFormat="1" ht="20.1" customHeight="1" spans="1:2">
      <c r="A16" s="16" t="s">
        <v>15</v>
      </c>
      <c r="B16" s="13">
        <v>1577</v>
      </c>
    </row>
    <row r="17" s="2" customFormat="1" ht="20.1" customHeight="1" spans="1:2">
      <c r="A17" s="12" t="s">
        <v>16</v>
      </c>
      <c r="B17" s="13">
        <v>40</v>
      </c>
    </row>
    <row r="18" s="2" customFormat="1" ht="20.1" customHeight="1" spans="1:2">
      <c r="A18" s="12" t="s">
        <v>17</v>
      </c>
      <c r="B18" s="13">
        <v>3999</v>
      </c>
    </row>
    <row r="19" s="2" customFormat="1" ht="20.1" customHeight="1" spans="1:2">
      <c r="A19" s="12" t="s">
        <v>18</v>
      </c>
      <c r="B19" s="13">
        <v>260</v>
      </c>
    </row>
    <row r="20" s="2" customFormat="1" ht="20.1" customHeight="1" spans="1:2">
      <c r="A20" s="12" t="s">
        <v>19</v>
      </c>
      <c r="B20" s="13">
        <f>-1633+655</f>
        <v>-978</v>
      </c>
    </row>
    <row r="21" s="2" customFormat="1" ht="20.1" customHeight="1" spans="1:2">
      <c r="A21" s="14" t="s">
        <v>20</v>
      </c>
      <c r="B21" s="15">
        <f>SUM(B22,B25,B35,B39)</f>
        <v>19872</v>
      </c>
    </row>
    <row r="22" s="2" customFormat="1" ht="20.1" customHeight="1" spans="1:2">
      <c r="A22" s="14" t="s">
        <v>21</v>
      </c>
      <c r="B22" s="15">
        <v>6270</v>
      </c>
    </row>
    <row r="23" s="2" customFormat="1" ht="20.1" customHeight="1" spans="1:2">
      <c r="A23" s="17" t="s">
        <v>22</v>
      </c>
      <c r="B23" s="13">
        <v>6270</v>
      </c>
    </row>
    <row r="24" s="2" customFormat="1" ht="20.1" customHeight="1" spans="1:2">
      <c r="A24" s="17" t="s">
        <v>23</v>
      </c>
      <c r="B24" s="13">
        <v>6270</v>
      </c>
    </row>
    <row r="25" s="2" customFormat="1" ht="20.1" customHeight="1" spans="1:2">
      <c r="A25" s="18" t="s">
        <v>24</v>
      </c>
      <c r="B25" s="15">
        <f>B26+B28+B30+B32</f>
        <v>11263</v>
      </c>
    </row>
    <row r="26" s="2" customFormat="1" ht="20.1" customHeight="1" spans="1:2">
      <c r="A26" s="17" t="s">
        <v>25</v>
      </c>
      <c r="B26" s="13">
        <v>240</v>
      </c>
    </row>
    <row r="27" s="2" customFormat="1" ht="20.1" customHeight="1" spans="1:2">
      <c r="A27" s="17" t="s">
        <v>26</v>
      </c>
      <c r="B27" s="13">
        <v>240</v>
      </c>
    </row>
    <row r="28" s="2" customFormat="1" ht="20.1" customHeight="1" spans="1:2">
      <c r="A28" s="17" t="s">
        <v>27</v>
      </c>
      <c r="B28" s="13">
        <v>9506</v>
      </c>
    </row>
    <row r="29" s="2" customFormat="1" ht="20.1" customHeight="1" spans="1:2">
      <c r="A29" s="17" t="s">
        <v>28</v>
      </c>
      <c r="B29" s="13">
        <v>9506</v>
      </c>
    </row>
    <row r="30" s="2" customFormat="1" ht="20.1" customHeight="1" spans="1:2">
      <c r="A30" s="17" t="s">
        <v>29</v>
      </c>
      <c r="B30" s="13">
        <v>881</v>
      </c>
    </row>
    <row r="31" s="2" customFormat="1" ht="20.1" customHeight="1" spans="1:2">
      <c r="A31" s="17" t="s">
        <v>30</v>
      </c>
      <c r="B31" s="13">
        <v>881</v>
      </c>
    </row>
    <row r="32" s="2" customFormat="1" ht="20.1" customHeight="1" spans="1:2">
      <c r="A32" s="17" t="s">
        <v>31</v>
      </c>
      <c r="B32" s="19">
        <v>636</v>
      </c>
    </row>
    <row r="33" s="2" customFormat="1" ht="20.1" customHeight="1" spans="1:2">
      <c r="A33" s="17" t="s">
        <v>32</v>
      </c>
      <c r="B33" s="19">
        <v>187</v>
      </c>
    </row>
    <row r="34" s="2" customFormat="1" ht="20.1" customHeight="1" spans="1:2">
      <c r="A34" s="17" t="s">
        <v>33</v>
      </c>
      <c r="B34" s="19">
        <v>449</v>
      </c>
    </row>
    <row r="35" s="2" customFormat="1" ht="20.1" customHeight="1" spans="1:2">
      <c r="A35" s="18" t="s">
        <v>34</v>
      </c>
      <c r="B35" s="20">
        <v>1684</v>
      </c>
    </row>
    <row r="36" s="2" customFormat="1" ht="20.1" customHeight="1" spans="1:2">
      <c r="A36" s="17" t="s">
        <v>35</v>
      </c>
      <c r="B36" s="19">
        <v>1684</v>
      </c>
    </row>
    <row r="37" s="2" customFormat="1" ht="20.1" customHeight="1" spans="1:2">
      <c r="A37" s="17" t="s">
        <v>36</v>
      </c>
      <c r="B37" s="19">
        <v>1446</v>
      </c>
    </row>
    <row r="38" s="2" customFormat="1" ht="20.1" customHeight="1" spans="1:2">
      <c r="A38" s="17" t="s">
        <v>37</v>
      </c>
      <c r="B38" s="19">
        <v>238</v>
      </c>
    </row>
    <row r="39" s="2" customFormat="1" ht="20.1" customHeight="1" spans="1:2">
      <c r="A39" s="18" t="s">
        <v>38</v>
      </c>
      <c r="B39" s="15">
        <v>655</v>
      </c>
    </row>
    <row r="40" s="2" customFormat="1" ht="20.1" customHeight="1" spans="1:2">
      <c r="A40" s="17" t="s">
        <v>39</v>
      </c>
      <c r="B40" s="13">
        <v>655</v>
      </c>
    </row>
    <row r="41" s="2" customFormat="1" ht="20.1" customHeight="1" spans="1:2">
      <c r="A41" s="17" t="s">
        <v>40</v>
      </c>
      <c r="B41" s="13">
        <v>655</v>
      </c>
    </row>
    <row r="42" s="2" customFormat="1" ht="24" customHeight="1" spans="1:2">
      <c r="A42" s="21" t="s">
        <v>41</v>
      </c>
      <c r="B42" s="22">
        <f>SUM(B5,B11,B21)</f>
        <v>133905</v>
      </c>
    </row>
  </sheetData>
  <mergeCells count="3">
    <mergeCell ref="A1:B1"/>
    <mergeCell ref="A3:A4"/>
    <mergeCell ref="B3:B4"/>
  </mergeCells>
  <pageMargins left="0.708333333333333" right="0.708333333333333" top="0.747916666666667" bottom="0.747916666666667" header="0.314583333333333" footer="0.314583333333333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税收返还和转移支付预算表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遗失的记忆</cp:lastModifiedBy>
  <dcterms:created xsi:type="dcterms:W3CDTF">2017-01-18T09:36:00Z</dcterms:created>
  <cp:lastPrinted>2017-01-22T08:57:00Z</cp:lastPrinted>
  <dcterms:modified xsi:type="dcterms:W3CDTF">2020-04-27T01:00:32Z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